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6170" windowHeight="8070"/>
  </bookViews>
  <sheets>
    <sheet name="Sheet1" sheetId="1" r:id="rId1"/>
  </sheets>
  <definedNames>
    <definedName name="OLE_LINK1" localSheetId="0">Sheet1!$A$19</definedName>
    <definedName name="_xlnm.Print_Area" localSheetId="0">Sheet1!$A$1:$I$35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G22" i="1"/>
  <c r="G23" i="1"/>
  <c r="G24" i="1"/>
  <c r="G25" i="1"/>
  <c r="G26" i="1"/>
  <c r="G27" i="1"/>
  <c r="I27" i="1" s="1"/>
  <c r="G20" i="1"/>
  <c r="I20" i="1" s="1"/>
  <c r="I28" i="1" s="1"/>
  <c r="I22" i="1"/>
  <c r="I23" i="1"/>
  <c r="I24" i="1"/>
  <c r="I25" i="1"/>
  <c r="I26" i="1"/>
  <c r="H20" i="1"/>
  <c r="I29" i="1" l="1"/>
  <c r="H27" i="1"/>
  <c r="H26" i="1"/>
  <c r="H28" i="1" l="1"/>
  <c r="H29" i="1"/>
  <c r="H24" i="1"/>
  <c r="H22" i="1"/>
  <c r="H25" i="1"/>
  <c r="H23" i="1"/>
  <c r="H21" i="1"/>
</calcChain>
</file>

<file path=xl/sharedStrings.xml><?xml version="1.0" encoding="utf-8"?>
<sst xmlns="http://schemas.openxmlformats.org/spreadsheetml/2006/main" count="27" uniqueCount="20">
  <si>
    <t>Автори</t>
  </si>
  <si>
    <t>Брой</t>
  </si>
  <si>
    <t xml:space="preserve">  </t>
  </si>
  <si>
    <t>Клас</t>
  </si>
  <si>
    <t>Учебник</t>
  </si>
  <si>
    <t>Т. Ненкова</t>
  </si>
  <si>
    <t>Учебник „Успех“ за ниво А1-А2</t>
  </si>
  <si>
    <t>Учебник „Успех“ за ниво В1.1</t>
  </si>
  <si>
    <t>Учебник „Успех“ за ниво В2.1</t>
  </si>
  <si>
    <t>Учебник „Успех“ за ниво В1.1 (интензивно/ разширено обучение)</t>
  </si>
  <si>
    <t>Тетрадка „Успех“ за ниво А1-А2</t>
  </si>
  <si>
    <t>Тетрадка „Успех“ за ниво В1.1</t>
  </si>
  <si>
    <t>Тетрадка „Успех“ за ниво В1.1 (интензивно/ разширено обучение)</t>
  </si>
  <si>
    <t>Тетрадка „Успех“ за ниво В2.1</t>
  </si>
  <si>
    <t>Един.  цена с ДДС (лева)</t>
  </si>
  <si>
    <t>Един. цена с ДДС (евро)</t>
  </si>
  <si>
    <t>Сума с ДДС (лева)</t>
  </si>
  <si>
    <t>Сума с ДДС (евро)</t>
  </si>
  <si>
    <t>Общо без ДДС:</t>
  </si>
  <si>
    <t>Общо с 9%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</si>
</sst>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 applyProtection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2" fontId="10" fillId="0" borderId="7" xfId="0" applyNumberFormat="1" applyFont="1" applyBorder="1" applyAlignment="1" applyProtection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</xdr:colOff>
      <xdr:row>0</xdr:row>
      <xdr:rowOff>11207</xdr:rowOff>
    </xdr:from>
    <xdr:to>
      <xdr:col>8</xdr:col>
      <xdr:colOff>588819</xdr:colOff>
      <xdr:row>5</xdr:row>
      <xdr:rowOff>67235</xdr:rowOff>
    </xdr:to>
    <xdr:sp macro="" textlink="">
      <xdr:nvSpPr>
        <xdr:cNvPr id="6" name="TextBox 5"/>
        <xdr:cNvSpPr txBox="1"/>
      </xdr:nvSpPr>
      <xdr:spPr>
        <a:xfrm>
          <a:off x="3074" y="11207"/>
          <a:ext cx="4918084" cy="9163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2000" b="1">
              <a:latin typeface="Times New Roman" panose="02020603050405020304" pitchFamily="18" charset="0"/>
              <a:cs typeface="Times New Roman" panose="02020603050405020304" pitchFamily="18" charset="0"/>
            </a:rPr>
            <a:t>ЗАЯВКА </a:t>
          </a:r>
        </a:p>
        <a:p>
          <a:pPr algn="ctr"/>
          <a:r>
            <a:rPr lang="bg-BG" sz="1200">
              <a:latin typeface="Times New Roman" panose="02020603050405020304" pitchFamily="18" charset="0"/>
              <a:cs typeface="Times New Roman" panose="02020603050405020304" pitchFamily="18" charset="0"/>
            </a:rPr>
            <a:t>за учебници и учебни помагала по</a:t>
          </a:r>
          <a:r>
            <a:rPr lang="bg-BG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руски език</a:t>
          </a:r>
          <a:endParaRPr lang="bg-BG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bg-BG" sz="1200">
              <a:latin typeface="Times New Roman" panose="02020603050405020304" pitchFamily="18" charset="0"/>
              <a:cs typeface="Times New Roman" panose="02020603050405020304" pitchFamily="18" charset="0"/>
            </a:rPr>
            <a:t>на „Издателство ВЕЛЕС“ за учебната 2026-2027 година</a:t>
          </a:r>
        </a:p>
      </xdr:txBody>
    </xdr:sp>
    <xdr:clientData/>
  </xdr:twoCellAnchor>
  <xdr:twoCellAnchor>
    <xdr:from>
      <xdr:col>0</xdr:col>
      <xdr:colOff>6145</xdr:colOff>
      <xdr:row>31</xdr:row>
      <xdr:rowOff>25828</xdr:rowOff>
    </xdr:from>
    <xdr:to>
      <xdr:col>3</xdr:col>
      <xdr:colOff>1420</xdr:colOff>
      <xdr:row>34</xdr:row>
      <xdr:rowOff>156443</xdr:rowOff>
    </xdr:to>
    <xdr:sp macro="" textlink="">
      <xdr:nvSpPr>
        <xdr:cNvPr id="5" name="TextBox 4"/>
        <xdr:cNvSpPr txBox="1"/>
      </xdr:nvSpPr>
      <xdr:spPr>
        <a:xfrm>
          <a:off x="6145" y="7529070"/>
          <a:ext cx="1900275" cy="64373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Дата: </a:t>
          </a:r>
        </a:p>
        <a:p>
          <a:pPr algn="ctr"/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684811</xdr:colOff>
      <xdr:row>31</xdr:row>
      <xdr:rowOff>25827</xdr:rowOff>
    </xdr:from>
    <xdr:to>
      <xdr:col>8</xdr:col>
      <xdr:colOff>588169</xdr:colOff>
      <xdr:row>34</xdr:row>
      <xdr:rowOff>156442</xdr:rowOff>
    </xdr:to>
    <xdr:sp macro="" textlink="">
      <xdr:nvSpPr>
        <xdr:cNvPr id="9" name="TextBox 8"/>
        <xdr:cNvSpPr txBox="1"/>
      </xdr:nvSpPr>
      <xdr:spPr>
        <a:xfrm>
          <a:off x="1904011" y="7522002"/>
          <a:ext cx="3018033" cy="64496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Заявител:</a:t>
          </a:r>
          <a:r>
            <a:rPr lang="bg-BG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bg-BG" sz="1100"/>
            <a:t/>
          </a:r>
          <a:br>
            <a:rPr lang="bg-BG" sz="1100"/>
          </a:br>
          <a:endParaRPr lang="bg-BG" sz="1100"/>
        </a:p>
      </xdr:txBody>
    </xdr:sp>
    <xdr:clientData/>
  </xdr:twoCellAnchor>
  <xdr:twoCellAnchor>
    <xdr:from>
      <xdr:col>0</xdr:col>
      <xdr:colOff>6146</xdr:colOff>
      <xdr:row>29</xdr:row>
      <xdr:rowOff>80211</xdr:rowOff>
    </xdr:from>
    <xdr:to>
      <xdr:col>8</xdr:col>
      <xdr:colOff>588169</xdr:colOff>
      <xdr:row>31</xdr:row>
      <xdr:rowOff>15080</xdr:rowOff>
    </xdr:to>
    <xdr:sp macro="" textlink="">
      <xdr:nvSpPr>
        <xdr:cNvPr id="7" name="TextBox 6"/>
        <xdr:cNvSpPr txBox="1"/>
      </xdr:nvSpPr>
      <xdr:spPr>
        <a:xfrm>
          <a:off x="6146" y="7257759"/>
          <a:ext cx="4914362" cy="26056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ctr"/>
          <a:r>
            <a:rPr lang="bg-BG" sz="1000">
              <a:latin typeface="Times New Roman" panose="02020603050405020304" pitchFamily="18" charset="0"/>
              <a:cs typeface="Times New Roman" panose="02020603050405020304" pitchFamily="18" charset="0"/>
            </a:rPr>
            <a:t>Обществена поръчка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ru-RU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ДА / НЕ</a:t>
          </a:r>
          <a:endParaRPr lang="bg-BG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6145</xdr:colOff>
      <xdr:row>5</xdr:row>
      <xdr:rowOff>28574</xdr:rowOff>
    </xdr:from>
    <xdr:to>
      <xdr:col>5</xdr:col>
      <xdr:colOff>594</xdr:colOff>
      <xdr:row>16</xdr:row>
      <xdr:rowOff>3824</xdr:rowOff>
    </xdr:to>
    <xdr:sp macro="" textlink="">
      <xdr:nvSpPr>
        <xdr:cNvPr id="2" name="TextBox 2"/>
        <xdr:cNvSpPr txBox="1"/>
      </xdr:nvSpPr>
      <xdr:spPr>
        <a:xfrm>
          <a:off x="6145" y="888897"/>
          <a:ext cx="2821223" cy="186795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  <a:p>
          <a:r>
            <a:rPr lang="bg-BG" sz="1100"/>
            <a:t> 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Име на заявител: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Адрес: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Булстат/EИК:</a:t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МОЛ: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bg-BG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Лице за контакти: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Телефон:</a:t>
          </a:r>
          <a:b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e-mail: </a:t>
          </a:r>
          <a:endParaRPr lang="bg-BG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3676</xdr:colOff>
      <xdr:row>5</xdr:row>
      <xdr:rowOff>28189</xdr:rowOff>
    </xdr:from>
    <xdr:to>
      <xdr:col>8</xdr:col>
      <xdr:colOff>586343</xdr:colOff>
      <xdr:row>16</xdr:row>
      <xdr:rowOff>4627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AF1AF23-5B6A-42F4-83C0-42B34FA54885}"/>
            </a:ext>
          </a:extLst>
        </xdr:cNvPr>
        <xdr:cNvSpPr txBox="1">
          <a:spLocks noChangeArrowheads="1"/>
        </xdr:cNvSpPr>
      </xdr:nvSpPr>
      <xdr:spPr bwMode="auto">
        <a:xfrm>
          <a:off x="2831488" y="881728"/>
          <a:ext cx="2089349" cy="18542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endParaRPr lang="bg-BG" sz="1100">
            <a:effectLst/>
            <a:latin typeface="+mn-lt"/>
            <a:ea typeface="+mn-ea"/>
            <a:cs typeface="+mn-cs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</a:t>
          </a:r>
        </a:p>
        <a:p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1799 София,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жк Младост 2, 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бл. 211, вх. Б, ап. 24</a:t>
          </a:r>
          <a:endParaRPr lang="en-US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БУЛСТАТ: </a:t>
          </a:r>
          <a:r>
            <a:rPr lang="en-US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130857758</a:t>
          </a:r>
          <a:endParaRPr lang="bg-B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МОЛ: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Татяна Ненкова-Леви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GSM 0885072245;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0885118457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izdatelstvoveles@gmail.com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www.iveles.bg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1200" b="1" cap="all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130" zoomScaleNormal="130" zoomScaleSheetLayoutView="100" zoomScalePageLayoutView="130" workbookViewId="0">
      <selection activeCell="M27" sqref="M27"/>
    </sheetView>
  </sheetViews>
  <sheetFormatPr defaultRowHeight="15" x14ac:dyDescent="0.25"/>
  <cols>
    <col min="1" max="1" width="6.7109375" customWidth="1"/>
    <col min="2" max="2" width="11.5703125" customWidth="1"/>
    <col min="3" max="3" width="10.28515625" customWidth="1"/>
    <col min="4" max="4" width="9.140625" customWidth="1"/>
    <col min="5" max="5" width="4.7109375" customWidth="1"/>
    <col min="6" max="6" width="7" customWidth="1"/>
    <col min="7" max="7" width="6.140625" customWidth="1"/>
    <col min="8" max="8" width="9.42578125" customWidth="1"/>
    <col min="9" max="9" width="8.85546875" customWidth="1"/>
  </cols>
  <sheetData>
    <row r="1" spans="1:14" ht="14.1" customHeight="1" x14ac:dyDescent="0.25">
      <c r="A1" s="9"/>
      <c r="B1" s="9"/>
      <c r="C1" s="9"/>
      <c r="D1" s="9"/>
      <c r="E1" s="9"/>
      <c r="F1" s="9"/>
      <c r="G1" s="9"/>
      <c r="H1" s="9"/>
      <c r="I1" s="10"/>
      <c r="J1" s="11"/>
      <c r="K1" s="11"/>
      <c r="L1" s="11"/>
      <c r="M1" s="11"/>
      <c r="N1" s="11"/>
    </row>
    <row r="2" spans="1:14" s="7" customFormat="1" ht="14.1" customHeight="1" x14ac:dyDescent="0.25">
      <c r="A2" s="9"/>
      <c r="B2" s="9"/>
      <c r="C2" s="9"/>
      <c r="D2" s="9"/>
      <c r="E2" s="9"/>
      <c r="F2" s="9"/>
      <c r="G2" s="9"/>
      <c r="H2" s="9"/>
    </row>
    <row r="3" spans="1:14" s="7" customFormat="1" ht="14.1" customHeight="1" x14ac:dyDescent="0.25">
      <c r="A3" s="4"/>
      <c r="B3" s="4"/>
      <c r="C3" s="4"/>
      <c r="D3" s="4"/>
      <c r="E3" s="4"/>
      <c r="F3" s="4"/>
      <c r="G3" s="4"/>
      <c r="H3" s="4"/>
    </row>
    <row r="4" spans="1:14" s="7" customFormat="1" ht="14.1" customHeight="1" x14ac:dyDescent="0.25">
      <c r="A4" s="4"/>
      <c r="B4" s="4"/>
      <c r="C4" s="4"/>
      <c r="D4" s="4"/>
      <c r="E4" s="4"/>
      <c r="F4" s="4"/>
      <c r="G4" s="4"/>
      <c r="H4" s="4"/>
    </row>
    <row r="5" spans="1:14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14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14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14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14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14" ht="13.9" customHeight="1" x14ac:dyDescent="0.25">
      <c r="A10" s="5"/>
      <c r="B10" s="5"/>
      <c r="C10" s="5"/>
      <c r="D10" s="5"/>
      <c r="E10" s="5"/>
      <c r="F10" s="5"/>
      <c r="G10" s="5"/>
      <c r="H10" s="5"/>
    </row>
    <row r="11" spans="1:14" ht="13.9" customHeight="1" x14ac:dyDescent="0.25">
      <c r="A11" s="5"/>
      <c r="B11" s="5"/>
      <c r="C11" s="5"/>
      <c r="D11" s="5"/>
      <c r="E11" s="5"/>
      <c r="F11" s="5"/>
      <c r="G11" s="5"/>
      <c r="H11" s="5"/>
    </row>
    <row r="12" spans="1:14" ht="13.9" customHeight="1" x14ac:dyDescent="0.25">
      <c r="A12" s="5"/>
      <c r="B12" s="5"/>
      <c r="C12" s="5"/>
      <c r="D12" s="5"/>
      <c r="E12" s="5"/>
      <c r="F12" s="5"/>
      <c r="G12" s="5"/>
      <c r="H12" s="5"/>
    </row>
    <row r="13" spans="1:14" ht="13.9" customHeight="1" x14ac:dyDescent="0.25">
      <c r="A13" s="5"/>
      <c r="B13" s="5"/>
      <c r="C13" s="5"/>
      <c r="D13" s="5"/>
      <c r="E13" s="5"/>
      <c r="F13" s="5"/>
      <c r="G13" s="5"/>
      <c r="H13" s="5"/>
    </row>
    <row r="14" spans="1:14" ht="13.9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4" ht="13.9" customHeight="1" x14ac:dyDescent="0.25">
      <c r="A15" s="5"/>
      <c r="B15" s="5"/>
      <c r="C15" s="5"/>
      <c r="D15" s="5"/>
      <c r="E15" s="5"/>
      <c r="F15" s="5"/>
      <c r="G15" s="5"/>
      <c r="H15" s="5"/>
      <c r="J15" s="13"/>
    </row>
    <row r="16" spans="1:14" ht="13.9" customHeight="1" x14ac:dyDescent="0.25">
      <c r="A16" s="5"/>
      <c r="B16" s="5"/>
      <c r="C16" s="5"/>
      <c r="D16" s="5"/>
      <c r="E16" s="5"/>
      <c r="F16" s="5"/>
      <c r="G16" s="5"/>
      <c r="H16" s="5"/>
    </row>
    <row r="17" spans="1:10" ht="13.9" customHeight="1" x14ac:dyDescent="0.25">
      <c r="A17" s="5"/>
      <c r="B17" s="5"/>
      <c r="C17" s="5"/>
      <c r="D17" s="5"/>
      <c r="E17" s="5"/>
      <c r="F17" s="5"/>
      <c r="G17" s="5"/>
      <c r="H17" s="5"/>
    </row>
    <row r="18" spans="1:10" ht="15.4" customHeight="1" thickBot="1" x14ac:dyDescent="0.3">
      <c r="A18" s="2"/>
      <c r="B18" s="2"/>
      <c r="C18" s="2"/>
      <c r="D18" s="2"/>
      <c r="E18" s="2"/>
      <c r="F18" s="2"/>
      <c r="G18" s="2"/>
      <c r="H18" s="2"/>
    </row>
    <row r="19" spans="1:10" s="1" customFormat="1" ht="57.75" customHeight="1" thickBot="1" x14ac:dyDescent="0.3">
      <c r="A19" s="19" t="s">
        <v>3</v>
      </c>
      <c r="B19" s="41" t="s">
        <v>4</v>
      </c>
      <c r="C19" s="42"/>
      <c r="D19" s="19" t="s">
        <v>0</v>
      </c>
      <c r="E19" s="35" t="s">
        <v>1</v>
      </c>
      <c r="F19" s="19" t="s">
        <v>14</v>
      </c>
      <c r="G19" s="19" t="s">
        <v>15</v>
      </c>
      <c r="H19" s="19" t="s">
        <v>16</v>
      </c>
      <c r="I19" s="19" t="s">
        <v>17</v>
      </c>
    </row>
    <row r="20" spans="1:10" ht="24.95" customHeight="1" thickBot="1" x14ac:dyDescent="0.3">
      <c r="A20" s="20"/>
      <c r="B20" s="43" t="s">
        <v>6</v>
      </c>
      <c r="C20" s="44"/>
      <c r="D20" s="17" t="s">
        <v>5</v>
      </c>
      <c r="E20" s="21">
        <v>0</v>
      </c>
      <c r="F20" s="22">
        <v>28</v>
      </c>
      <c r="G20" s="22">
        <f>F20/1.95583</f>
        <v>14.316172673494117</v>
      </c>
      <c r="H20" s="23">
        <f t="shared" ref="H20:H27" si="0">E20*F20</f>
        <v>0</v>
      </c>
      <c r="I20" s="37">
        <f>E20*G20</f>
        <v>0</v>
      </c>
    </row>
    <row r="21" spans="1:10" ht="24.95" customHeight="1" thickBot="1" x14ac:dyDescent="0.3">
      <c r="A21" s="20"/>
      <c r="B21" s="43" t="s">
        <v>10</v>
      </c>
      <c r="C21" s="44"/>
      <c r="D21" s="17" t="s">
        <v>5</v>
      </c>
      <c r="E21" s="21">
        <v>0</v>
      </c>
      <c r="F21" s="22">
        <v>12</v>
      </c>
      <c r="G21" s="22">
        <f t="shared" ref="G21:G27" si="1">F21/1.95583</f>
        <v>6.1355025743546223</v>
      </c>
      <c r="H21" s="23">
        <f t="shared" si="0"/>
        <v>0</v>
      </c>
      <c r="I21" s="37">
        <f>E21*G21</f>
        <v>0</v>
      </c>
    </row>
    <row r="22" spans="1:10" ht="24.95" customHeight="1" thickBot="1" x14ac:dyDescent="0.3">
      <c r="A22" s="20"/>
      <c r="B22" s="43" t="s">
        <v>7</v>
      </c>
      <c r="C22" s="44"/>
      <c r="D22" s="17" t="s">
        <v>5</v>
      </c>
      <c r="E22" s="21">
        <v>0</v>
      </c>
      <c r="F22" s="22">
        <v>34</v>
      </c>
      <c r="G22" s="22">
        <f t="shared" si="1"/>
        <v>17.383923960671428</v>
      </c>
      <c r="H22" s="23">
        <f t="shared" si="0"/>
        <v>0</v>
      </c>
      <c r="I22" s="37">
        <f t="shared" ref="I22:I27" si="2">E22*G22</f>
        <v>0</v>
      </c>
    </row>
    <row r="23" spans="1:10" s="7" customFormat="1" ht="24.95" customHeight="1" thickBot="1" x14ac:dyDescent="0.3">
      <c r="A23" s="20"/>
      <c r="B23" s="43" t="s">
        <v>11</v>
      </c>
      <c r="C23" s="44"/>
      <c r="D23" s="17" t="s">
        <v>5</v>
      </c>
      <c r="E23" s="21">
        <v>0</v>
      </c>
      <c r="F23" s="22">
        <v>17</v>
      </c>
      <c r="G23" s="22">
        <f t="shared" si="1"/>
        <v>8.691961980335714</v>
      </c>
      <c r="H23" s="23">
        <f t="shared" si="0"/>
        <v>0</v>
      </c>
      <c r="I23" s="37">
        <f t="shared" si="2"/>
        <v>0</v>
      </c>
      <c r="J23" s="7" t="s">
        <v>2</v>
      </c>
    </row>
    <row r="24" spans="1:10" ht="36" customHeight="1" thickBot="1" x14ac:dyDescent="0.3">
      <c r="A24" s="20"/>
      <c r="B24" s="43" t="s">
        <v>9</v>
      </c>
      <c r="C24" s="44"/>
      <c r="D24" s="17" t="s">
        <v>5</v>
      </c>
      <c r="E24" s="21">
        <v>0</v>
      </c>
      <c r="F24" s="22">
        <v>35</v>
      </c>
      <c r="G24" s="22">
        <f t="shared" si="1"/>
        <v>17.895215841867646</v>
      </c>
      <c r="H24" s="23">
        <f t="shared" si="0"/>
        <v>0</v>
      </c>
      <c r="I24" s="37">
        <f t="shared" si="2"/>
        <v>0</v>
      </c>
    </row>
    <row r="25" spans="1:10" ht="38.25" customHeight="1" thickBot="1" x14ac:dyDescent="0.3">
      <c r="A25" s="24"/>
      <c r="B25" s="43" t="s">
        <v>12</v>
      </c>
      <c r="C25" s="44"/>
      <c r="D25" s="17" t="s">
        <v>5</v>
      </c>
      <c r="E25" s="25">
        <v>0</v>
      </c>
      <c r="F25" s="26">
        <v>18</v>
      </c>
      <c r="G25" s="22">
        <f t="shared" si="1"/>
        <v>9.2032538615319321</v>
      </c>
      <c r="H25" s="27">
        <f t="shared" si="0"/>
        <v>0</v>
      </c>
      <c r="I25" s="37">
        <f t="shared" si="2"/>
        <v>0</v>
      </c>
    </row>
    <row r="26" spans="1:10" ht="24.95" customHeight="1" thickBot="1" x14ac:dyDescent="0.3">
      <c r="A26" s="28"/>
      <c r="B26" s="43" t="s">
        <v>8</v>
      </c>
      <c r="C26" s="44"/>
      <c r="D26" s="17" t="s">
        <v>5</v>
      </c>
      <c r="E26" s="21">
        <v>0</v>
      </c>
      <c r="F26" s="29">
        <v>32</v>
      </c>
      <c r="G26" s="22">
        <f t="shared" si="1"/>
        <v>16.361340198278992</v>
      </c>
      <c r="H26" s="30">
        <f t="shared" si="0"/>
        <v>0</v>
      </c>
      <c r="I26" s="37">
        <f t="shared" si="2"/>
        <v>0</v>
      </c>
    </row>
    <row r="27" spans="1:10" ht="24.95" customHeight="1" thickBot="1" x14ac:dyDescent="0.3">
      <c r="A27" s="31"/>
      <c r="B27" s="43" t="s">
        <v>13</v>
      </c>
      <c r="C27" s="44"/>
      <c r="D27" s="18" t="s">
        <v>5</v>
      </c>
      <c r="E27" s="32">
        <v>0</v>
      </c>
      <c r="F27" s="26">
        <v>19.559999999999999</v>
      </c>
      <c r="G27" s="22">
        <f t="shared" si="1"/>
        <v>10.000869196198034</v>
      </c>
      <c r="H27" s="33">
        <f t="shared" si="0"/>
        <v>0</v>
      </c>
      <c r="I27" s="37">
        <f t="shared" si="2"/>
        <v>0</v>
      </c>
    </row>
    <row r="28" spans="1:10" ht="21.75" customHeight="1" thickBot="1" x14ac:dyDescent="0.3">
      <c r="A28" s="38" t="s">
        <v>18</v>
      </c>
      <c r="B28" s="39"/>
      <c r="C28" s="39"/>
      <c r="D28" s="39"/>
      <c r="E28" s="39"/>
      <c r="F28" s="39"/>
      <c r="G28" s="40"/>
      <c r="H28" s="34">
        <f>(H20+H21+H22+H23+H24+H25+H26+H27)/1.09</f>
        <v>0</v>
      </c>
      <c r="I28" s="34">
        <f>(I20+I21+I22+I23+I24+I25+I26+I27)/1.09</f>
        <v>0</v>
      </c>
    </row>
    <row r="29" spans="1:10" ht="18" customHeight="1" thickBot="1" x14ac:dyDescent="0.3">
      <c r="A29" s="38" t="s">
        <v>19</v>
      </c>
      <c r="B29" s="39"/>
      <c r="C29" s="39"/>
      <c r="D29" s="39"/>
      <c r="E29" s="39"/>
      <c r="F29" s="39"/>
      <c r="G29" s="40"/>
      <c r="H29" s="34">
        <f>(H20+H21+H22+H23+H24+H25+H26+H27)</f>
        <v>0</v>
      </c>
      <c r="I29" s="36">
        <f>(I20+I21+I22+I23+I24+I25+I26+I27)</f>
        <v>0</v>
      </c>
    </row>
    <row r="30" spans="1:10" ht="12.75" customHeight="1" x14ac:dyDescent="0.25">
      <c r="A30" s="15"/>
      <c r="B30" s="15"/>
      <c r="C30" s="15"/>
      <c r="D30" s="15"/>
      <c r="E30" s="15"/>
      <c r="F30" s="15"/>
      <c r="G30" s="15"/>
      <c r="H30" s="15"/>
      <c r="I30" s="14"/>
      <c r="J30" s="8"/>
    </row>
    <row r="31" spans="1:10" ht="12.75" customHeight="1" x14ac:dyDescent="0.25">
      <c r="A31" s="15"/>
      <c r="B31" s="15"/>
      <c r="C31" s="15"/>
      <c r="D31" s="15"/>
      <c r="E31" s="15"/>
      <c r="F31" s="15"/>
      <c r="G31" s="15"/>
      <c r="H31" s="15"/>
      <c r="I31" s="14"/>
    </row>
    <row r="32" spans="1:10" x14ac:dyDescent="0.25">
      <c r="A32" s="15"/>
      <c r="B32" s="15"/>
      <c r="C32" s="15"/>
      <c r="D32" s="15"/>
      <c r="E32" s="15"/>
      <c r="F32" s="15"/>
      <c r="G32" s="15"/>
      <c r="H32" s="15"/>
      <c r="I32" s="16"/>
    </row>
    <row r="33" spans="1:10" ht="10.5" customHeight="1" x14ac:dyDescent="0.25">
      <c r="A33" s="15"/>
      <c r="B33" s="15"/>
      <c r="C33" s="15"/>
      <c r="D33" s="15"/>
      <c r="E33" s="15"/>
      <c r="F33" s="15"/>
      <c r="G33" s="15"/>
      <c r="H33" s="15"/>
      <c r="I33" s="14"/>
      <c r="J33" s="12"/>
    </row>
    <row r="34" spans="1:10" x14ac:dyDescent="0.25">
      <c r="A34" s="14"/>
      <c r="B34" s="14"/>
      <c r="C34" s="16"/>
      <c r="D34" s="14"/>
      <c r="E34" s="14"/>
      <c r="F34" s="14"/>
      <c r="G34" s="14"/>
      <c r="H34" s="14"/>
      <c r="I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10" x14ac:dyDescent="0.25">
      <c r="D38" s="6"/>
    </row>
    <row r="40" spans="1:10" x14ac:dyDescent="0.25">
      <c r="F40" s="6"/>
    </row>
  </sheetData>
  <mergeCells count="11">
    <mergeCell ref="A29:G2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G28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2026-04-09T12:08:18Z</dcterms:modified>
</cp:coreProperties>
</file>